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leyton\Downloads\"/>
    </mc:Choice>
  </mc:AlternateContent>
  <xr:revisionPtr revIDLastSave="0" documentId="8_{238291BB-6323-47F5-8F7D-EA48B663956B}" xr6:coauthVersionLast="47" xr6:coauthVersionMax="47" xr10:uidLastSave="{00000000-0000-0000-0000-000000000000}"/>
  <bookViews>
    <workbookView xWindow="-108" yWindow="-108" windowWidth="23256" windowHeight="12456" xr2:uid="{45F3F9D1-4538-4D51-92CD-FF130A0EE735}"/>
  </bookViews>
  <sheets>
    <sheet name="Planilh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3" i="1" l="1"/>
  <c r="F22" i="1"/>
  <c r="F21" i="1"/>
  <c r="F19" i="1"/>
  <c r="F17" i="1"/>
  <c r="F16" i="1"/>
  <c r="F11" i="1"/>
  <c r="F12" i="1"/>
  <c r="F9" i="1"/>
  <c r="F5" i="1"/>
  <c r="F7" i="1"/>
  <c r="F8" i="1"/>
  <c r="F6" i="1"/>
</calcChain>
</file>

<file path=xl/sharedStrings.xml><?xml version="1.0" encoding="utf-8"?>
<sst xmlns="http://schemas.openxmlformats.org/spreadsheetml/2006/main" count="19" uniqueCount="6">
  <si>
    <t>Combutível</t>
  </si>
  <si>
    <t>Pedágio</t>
  </si>
  <si>
    <t>Alimentação</t>
  </si>
  <si>
    <t>Adintamento</t>
  </si>
  <si>
    <t>Soma</t>
  </si>
  <si>
    <t>Devolução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</si>
</sst>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8" formatCode="&quot;R$&quot;\ #,##0.00;[Red]\-&quot;R$&quot;\ #,##0.00"/>
  </numFmts>
  <fonts count="3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14" fontId="0" fillId="0" borderId="0" xfId="0" applyNumberFormat="1"/>
    <xf numFmtId="8" fontId="0" fillId="0" borderId="0" xfId="0" applyNumberFormat="1"/>
    <xf numFmtId="8" fontId="2" fillId="0" borderId="0" xfId="0" applyNumberFormat="1" applyFont="1"/>
    <xf numFmtId="0" fontId="2" fillId="0" borderId="0" xfId="0" applyFont="1"/>
    <xf numFmtId="8" fontId="1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DA7429-3B17-4014-9CAF-AD263713905F}">
  <dimension ref="D2:F23"/>
  <sheetViews>
    <sheetView tabSelected="1" workbookViewId="0">
      <selection activeCell="F23" sqref="F23"/>
    </sheetView>
  </sheetViews>
  <sheetFormatPr defaultRowHeight="14.4" x14ac:dyDescent="0.3"/>
  <cols>
    <col min="4" max="4" width="10.5546875" style="1" bestFit="1" customWidth="1"/>
    <col min="5" max="5" width="11.5546875" bestFit="1" customWidth="1"/>
    <col min="6" max="6" width="11.44140625" style="2" customWidth="1"/>
  </cols>
  <sheetData>
    <row r="2" spans="4:6" x14ac:dyDescent="0.3">
      <c r="E2" t="s">
        <v>3</v>
      </c>
      <c r="F2" s="2">
        <v>1000</v>
      </c>
    </row>
    <row r="4" spans="4:6" x14ac:dyDescent="0.3">
      <c r="D4" s="1">
        <v>45733</v>
      </c>
      <c r="E4" t="s">
        <v>0</v>
      </c>
      <c r="F4" s="2">
        <v>100</v>
      </c>
    </row>
    <row r="5" spans="4:6" x14ac:dyDescent="0.3">
      <c r="D5" s="1">
        <v>45733</v>
      </c>
      <c r="E5" t="s">
        <v>1</v>
      </c>
      <c r="F5" s="2">
        <f>10.1+10.1</f>
        <v>20.2</v>
      </c>
    </row>
    <row r="6" spans="4:6" x14ac:dyDescent="0.3">
      <c r="D6" s="1">
        <v>45734</v>
      </c>
      <c r="E6" t="s">
        <v>1</v>
      </c>
      <c r="F6" s="2">
        <f>3.7</f>
        <v>3.7</v>
      </c>
    </row>
    <row r="7" spans="4:6" x14ac:dyDescent="0.3">
      <c r="D7" s="1">
        <v>45734</v>
      </c>
      <c r="E7" t="s">
        <v>2</v>
      </c>
      <c r="F7" s="2">
        <f>51.92</f>
        <v>51.92</v>
      </c>
    </row>
    <row r="8" spans="4:6" x14ac:dyDescent="0.3">
      <c r="D8" s="1">
        <v>45737</v>
      </c>
      <c r="E8" t="s">
        <v>0</v>
      </c>
      <c r="F8" s="2">
        <f>50</f>
        <v>50</v>
      </c>
    </row>
    <row r="9" spans="4:6" x14ac:dyDescent="0.3">
      <c r="D9" s="1">
        <v>45741</v>
      </c>
      <c r="E9" t="s">
        <v>1</v>
      </c>
      <c r="F9" s="2">
        <f>5.8</f>
        <v>5.8</v>
      </c>
    </row>
    <row r="10" spans="4:6" x14ac:dyDescent="0.3">
      <c r="D10" s="1">
        <v>45741</v>
      </c>
      <c r="E10" t="s">
        <v>0</v>
      </c>
      <c r="F10" s="2">
        <v>100</v>
      </c>
    </row>
    <row r="11" spans="4:6" x14ac:dyDescent="0.3">
      <c r="D11" s="1">
        <v>45741</v>
      </c>
      <c r="E11" t="s">
        <v>2</v>
      </c>
      <c r="F11" s="2">
        <f>63.73</f>
        <v>63.73</v>
      </c>
    </row>
    <row r="12" spans="4:6" x14ac:dyDescent="0.3">
      <c r="D12" s="1">
        <v>45742</v>
      </c>
      <c r="E12" t="s">
        <v>1</v>
      </c>
      <c r="F12" s="2">
        <f>5.8</f>
        <v>5.8</v>
      </c>
    </row>
    <row r="13" spans="4:6" x14ac:dyDescent="0.3">
      <c r="D13" s="1">
        <v>45743</v>
      </c>
      <c r="E13" t="s">
        <v>1</v>
      </c>
      <c r="F13" s="2">
        <v>5.8</v>
      </c>
    </row>
    <row r="14" spans="4:6" x14ac:dyDescent="0.3">
      <c r="D14" s="1">
        <v>45744</v>
      </c>
      <c r="E14" t="s">
        <v>2</v>
      </c>
      <c r="F14" s="2">
        <v>500</v>
      </c>
    </row>
    <row r="15" spans="4:6" x14ac:dyDescent="0.3">
      <c r="D15" s="1">
        <v>45747</v>
      </c>
      <c r="E15" t="s">
        <v>0</v>
      </c>
      <c r="F15" s="2">
        <v>50</v>
      </c>
    </row>
    <row r="16" spans="4:6" x14ac:dyDescent="0.3">
      <c r="D16" s="1">
        <v>45747</v>
      </c>
      <c r="E16" t="s">
        <v>1</v>
      </c>
      <c r="F16" s="2">
        <f>20.2</f>
        <v>20.2</v>
      </c>
    </row>
    <row r="17" spans="5:6" x14ac:dyDescent="0.3">
      <c r="E17" s="4" t="s">
        <v>4</v>
      </c>
      <c r="F17" s="3">
        <f>SUM(F4:F16)</f>
        <v>977.15000000000009</v>
      </c>
    </row>
    <row r="19" spans="5:6" x14ac:dyDescent="0.3">
      <c r="E19" s="4" t="s">
        <v>5</v>
      </c>
      <c r="F19" s="3">
        <f>F2-SUM(F4:F16)</f>
        <v>22.849999999999909</v>
      </c>
    </row>
    <row r="21" spans="5:6" x14ac:dyDescent="0.3">
      <c r="E21" t="s">
        <v>0</v>
      </c>
      <c r="F21" s="2">
        <f>SUMIF($E$4:$E$16,E21,$F$4:$F$16)</f>
        <v>300</v>
      </c>
    </row>
    <row r="22" spans="5:6" x14ac:dyDescent="0.3">
      <c r="E22" t="s">
        <v>1</v>
      </c>
      <c r="F22" s="2">
        <f t="shared" ref="F22:F24" si="0">SUMIF($E$4:$E$16,E22,$F$4:$F$16)</f>
        <v>61.5</v>
      </c>
    </row>
    <row r="23" spans="5:6" x14ac:dyDescent="0.3">
      <c r="E23" t="s">
        <v>2</v>
      </c>
      <c r="F23" s="5">
        <f t="shared" si="0"/>
        <v>615.65</v>
      </c>
    </row>
  </sheetData>
  <sortState xmlns:xlrd2="http://schemas.microsoft.com/office/spreadsheetml/2017/richdata2" ref="D4:F16">
    <sortCondition ref="D4:D16"/>
  </sortState>
  <pageMargins left="0.511811024" right="0.511811024" top="0.78740157499999996" bottom="0.78740157499999996" header="0.31496062000000002" footer="0.3149606200000000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Planilha1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Cleyton</dc:creator>
  <cp:lastModifiedBy>Cleyton</cp:lastModifiedBy>
  <dcterms:created xsi:type="dcterms:W3CDTF">2025-04-01T13:56:27Z</dcterms:created>
  <dcterms:modified xsi:type="dcterms:W3CDTF">2025-04-01T14:04:36Z</dcterms:modified>
</cp:coreProperties>
</file>